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Melinda\Projektek\Bölcsőde\Eszközbeszerzés\függöny\"/>
    </mc:Choice>
  </mc:AlternateContent>
  <xr:revisionPtr revIDLastSave="0" documentId="13_ncr:1_{5A3FAB37-E0CE-4343-8A4D-52CC78EE09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Árajánlat fedlap" sheetId="2" r:id="rId1"/>
    <sheet name="Költségvetés" sheetId="1" r:id="rId2"/>
    <sheet name="Munka3" sheetId="3" r:id="rId3"/>
  </sheets>
  <definedNames>
    <definedName name="_xlnm.Print_Titles" localSheetId="1">Költségvetés!$1:$1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21" i="1"/>
  <c r="G22" i="1"/>
  <c r="G25" i="1"/>
  <c r="G26" i="1"/>
  <c r="G27" i="1"/>
  <c r="G28" i="1"/>
  <c r="G29" i="1"/>
  <c r="G30" i="1"/>
  <c r="G31" i="1"/>
  <c r="G34" i="1"/>
  <c r="G35" i="1"/>
  <c r="G36" i="1"/>
  <c r="G39" i="1"/>
  <c r="G41" i="1"/>
  <c r="G42" i="1" s="1"/>
  <c r="G38" i="1"/>
  <c r="G33" i="1"/>
  <c r="G24" i="1"/>
  <c r="G20" i="1"/>
  <c r="G15" i="1"/>
  <c r="G4" i="1"/>
  <c r="G5" i="1"/>
  <c r="G6" i="1"/>
  <c r="G7" i="1"/>
  <c r="G8" i="1"/>
  <c r="G9" i="1"/>
  <c r="G10" i="1"/>
  <c r="G11" i="1"/>
  <c r="G12" i="1"/>
  <c r="G13" i="1"/>
  <c r="G3" i="1"/>
  <c r="I39" i="1"/>
  <c r="J39" i="1" s="1"/>
  <c r="K39" i="1" s="1"/>
  <c r="I34" i="1"/>
  <c r="J34" i="1" s="1"/>
  <c r="K34" i="1" s="1"/>
  <c r="I35" i="1"/>
  <c r="J35" i="1" s="1"/>
  <c r="K35" i="1" s="1"/>
  <c r="I36" i="1"/>
  <c r="J36" i="1"/>
  <c r="K36" i="1" s="1"/>
  <c r="I25" i="1"/>
  <c r="J25" i="1" s="1"/>
  <c r="K25" i="1" s="1"/>
  <c r="I26" i="1"/>
  <c r="J26" i="1" s="1"/>
  <c r="K26" i="1" s="1"/>
  <c r="I27" i="1"/>
  <c r="J27" i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21" i="1"/>
  <c r="J21" i="1" s="1"/>
  <c r="K21" i="1" s="1"/>
  <c r="I22" i="1"/>
  <c r="J22" i="1" s="1"/>
  <c r="K22" i="1" s="1"/>
  <c r="I16" i="1"/>
  <c r="J16" i="1" s="1"/>
  <c r="K16" i="1" s="1"/>
  <c r="I17" i="1"/>
  <c r="J17" i="1" s="1"/>
  <c r="K17" i="1" s="1"/>
  <c r="I18" i="1"/>
  <c r="J18" i="1" s="1"/>
  <c r="K18" i="1" s="1"/>
  <c r="I41" i="1"/>
  <c r="J41" i="1" s="1"/>
  <c r="K41" i="1" s="1"/>
  <c r="I38" i="1"/>
  <c r="J38" i="1" s="1"/>
  <c r="K38" i="1" s="1"/>
  <c r="I33" i="1"/>
  <c r="J33" i="1" s="1"/>
  <c r="K33" i="1" s="1"/>
  <c r="I24" i="1"/>
  <c r="J24" i="1" s="1"/>
  <c r="K24" i="1" s="1"/>
  <c r="I20" i="1"/>
  <c r="J20" i="1" s="1"/>
  <c r="K20" i="1" s="1"/>
  <c r="I15" i="1"/>
  <c r="J15" i="1" s="1"/>
  <c r="K15" i="1" s="1"/>
  <c r="I4" i="1"/>
  <c r="J4" i="1" s="1"/>
  <c r="K4" i="1" s="1"/>
  <c r="I5" i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3" i="1"/>
  <c r="J3" i="1" s="1"/>
  <c r="K3" i="1" s="1"/>
  <c r="K42" i="1" s="1"/>
  <c r="I42" i="1" l="1"/>
</calcChain>
</file>

<file path=xl/sharedStrings.xml><?xml version="1.0" encoding="utf-8"?>
<sst xmlns="http://schemas.openxmlformats.org/spreadsheetml/2006/main" count="169" uniqueCount="91">
  <si>
    <t>6 m</t>
  </si>
  <si>
    <t>Fényáteresztő függöny</t>
  </si>
  <si>
    <t>ÖLTÖZŐ</t>
  </si>
  <si>
    <t xml:space="preserve">NEVELŐI SZOBA </t>
  </si>
  <si>
    <t xml:space="preserve">Fényáteresztő függöny </t>
  </si>
  <si>
    <t>1,89  m</t>
  </si>
  <si>
    <t>2,22 m</t>
  </si>
  <si>
    <t xml:space="preserve">Karnis </t>
  </si>
  <si>
    <t>PROJEKT 2 pályás mennyezeti</t>
  </si>
  <si>
    <t>Sötétítő függöny</t>
  </si>
  <si>
    <t>PÉTER Dimout 280 cm széles</t>
  </si>
  <si>
    <t>5,7 m</t>
  </si>
  <si>
    <t>3,3 m</t>
  </si>
  <si>
    <t>CSOPORTSZOBA</t>
  </si>
  <si>
    <t>KARTAL ADAX dekor 300 cm magas</t>
  </si>
  <si>
    <t>DECOLINO oldalfali 10 cm konzollal</t>
  </si>
  <si>
    <t>Karnis</t>
  </si>
  <si>
    <t>Laguna ANTONIA fehér 180 cm magas</t>
  </si>
  <si>
    <t>Laguna ANTONIA fehér 300 cm magas</t>
  </si>
  <si>
    <t>1,6 m</t>
  </si>
  <si>
    <t>VITRÁZSFÜGGÖNYÖK</t>
  </si>
  <si>
    <t>VITRÁZS RUDAK</t>
  </si>
  <si>
    <t>rúd csak fenn</t>
  </si>
  <si>
    <t>Laguna ANTONIA fehér</t>
  </si>
  <si>
    <t>rúd alul-felül</t>
  </si>
  <si>
    <t>40 cm</t>
  </si>
  <si>
    <t>60 cm</t>
  </si>
  <si>
    <t>80 cm</t>
  </si>
  <si>
    <t>100 cm</t>
  </si>
  <si>
    <t>db</t>
  </si>
  <si>
    <t>vitrázs rúd</t>
  </si>
  <si>
    <t>73 x 137</t>
  </si>
  <si>
    <t>100 x 40</t>
  </si>
  <si>
    <t>40 x 137</t>
  </si>
  <si>
    <t>100 x 137</t>
  </si>
  <si>
    <t>70 x 137</t>
  </si>
  <si>
    <t>80 x 180</t>
  </si>
  <si>
    <t>70 x 157</t>
  </si>
  <si>
    <t>90 x 200</t>
  </si>
  <si>
    <t>TARTÓK</t>
  </si>
  <si>
    <t>FELSZERELÉS ÉS SZÁLLÍTÁS</t>
  </si>
  <si>
    <t>nagy tartó</t>
  </si>
  <si>
    <t>kicsi tartó</t>
  </si>
  <si>
    <t>nagy</t>
  </si>
  <si>
    <t>kicsi</t>
  </si>
  <si>
    <t>munkadíj</t>
  </si>
  <si>
    <t>222 x 238</t>
  </si>
  <si>
    <t>111 x 239</t>
  </si>
  <si>
    <t>90 x 279</t>
  </si>
  <si>
    <t>160 x 279</t>
  </si>
  <si>
    <t>80 x 279</t>
  </si>
  <si>
    <t>150 x 278</t>
  </si>
  <si>
    <t>120 x 278</t>
  </si>
  <si>
    <t>110 x 195</t>
  </si>
  <si>
    <t>150 x 195</t>
  </si>
  <si>
    <t>165 x 195</t>
  </si>
  <si>
    <t>160 x 160</t>
  </si>
  <si>
    <t>130 x 160</t>
  </si>
  <si>
    <t>Nettó egységár</t>
  </si>
  <si>
    <t>Nettó érték</t>
  </si>
  <si>
    <t>Bruttó egységár</t>
  </si>
  <si>
    <t>Bruttó érték</t>
  </si>
  <si>
    <t>ÁFA (%)</t>
  </si>
  <si>
    <t>Áfa (Ft)</t>
  </si>
  <si>
    <t>Munkadíj</t>
  </si>
  <si>
    <t>ÖSSZESEN:</t>
  </si>
  <si>
    <t>Megnevezés</t>
  </si>
  <si>
    <t>Típus</t>
  </si>
  <si>
    <t>Mennyi-ség</t>
  </si>
  <si>
    <t>Menny. Egység</t>
  </si>
  <si>
    <t>Méret*</t>
  </si>
  <si>
    <t>*függöny méret: kész szélesség x kész magasság (centiméter)</t>
  </si>
  <si>
    <t>cégszerű aláírás</t>
  </si>
  <si>
    <t>Ajánlattevő:</t>
  </si>
  <si>
    <t>Cégnév:</t>
  </si>
  <si>
    <t>Adószám:</t>
  </si>
  <si>
    <t>Kapcsolattartó:</t>
  </si>
  <si>
    <t>Telefonszám:</t>
  </si>
  <si>
    <t>E-mail:</t>
  </si>
  <si>
    <t xml:space="preserve">                                       </t>
  </si>
  <si>
    <t xml:space="preserve"> Kelt:  </t>
  </si>
  <si>
    <t xml:space="preserve"> 9223 Bezenye, Szabadság utca 50.      </t>
  </si>
  <si>
    <t>Árajánlat</t>
  </si>
  <si>
    <t xml:space="preserve">                                                                              </t>
  </si>
  <si>
    <t xml:space="preserve">A munka leírása:                       </t>
  </si>
  <si>
    <t>Cégszerű aláírás</t>
  </si>
  <si>
    <t>Megrendelő:</t>
  </si>
  <si>
    <t xml:space="preserve"> Bezenye Községi Önkormányzat          </t>
  </si>
  <si>
    <t xml:space="preserve">  Bezenye, bölcsőde függönyök beszerzése                            </t>
  </si>
  <si>
    <t xml:space="preserve">  9223 Bezenye, Károly Róbert tér 1.                                           </t>
  </si>
  <si>
    <t>Az árajánlat 2024. 06. 30-ig érvényes!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</si>
</sst>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2" borderId="1" xfId="0" applyFont="1" applyFill="1" applyBorder="1"/>
    <xf numFmtId="0" fontId="0" fillId="2" borderId="1" xfId="0" applyFill="1" applyBorder="1"/>
    <xf numFmtId="0" fontId="0" fillId="4" borderId="1" xfId="0" applyFill="1" applyBorder="1"/>
    <xf numFmtId="3" fontId="0" fillId="0" borderId="1" xfId="0" applyNumberFormat="1" applyBorder="1"/>
    <xf numFmtId="3" fontId="0" fillId="4" borderId="1" xfId="0" applyNumberFormat="1" applyFill="1" applyBorder="1"/>
    <xf numFmtId="3" fontId="0" fillId="2" borderId="1" xfId="0" applyNumberFormat="1" applyFill="1" applyBorder="1"/>
    <xf numFmtId="3" fontId="2" fillId="2" borderId="1" xfId="0" applyNumberFormat="1" applyFont="1" applyFill="1" applyBorder="1"/>
    <xf numFmtId="0" fontId="0" fillId="4" borderId="1" xfId="0" applyFill="1" applyBorder="1" applyAlignment="1">
      <alignment horizontal="left"/>
    </xf>
    <xf numFmtId="0" fontId="2" fillId="2" borderId="2" xfId="0" applyFont="1" applyFill="1" applyBorder="1"/>
    <xf numFmtId="0" fontId="0" fillId="4" borderId="2" xfId="0" applyFill="1" applyBorder="1"/>
    <xf numFmtId="3" fontId="0" fillId="4" borderId="3" xfId="0" applyNumberFormat="1" applyFill="1" applyBorder="1"/>
    <xf numFmtId="3" fontId="0" fillId="2" borderId="3" xfId="0" applyNumberFormat="1" applyFill="1" applyBorder="1"/>
    <xf numFmtId="3" fontId="2" fillId="2" borderId="3" xfId="0" applyNumberFormat="1" applyFont="1" applyFill="1" applyBorder="1"/>
    <xf numFmtId="0" fontId="0" fillId="4" borderId="4" xfId="0" applyFill="1" applyBorder="1"/>
    <xf numFmtId="0" fontId="0" fillId="4" borderId="5" xfId="0" applyFill="1" applyBorder="1"/>
    <xf numFmtId="3" fontId="0" fillId="0" borderId="5" xfId="0" applyNumberFormat="1" applyBorder="1"/>
    <xf numFmtId="3" fontId="0" fillId="4" borderId="5" xfId="0" applyNumberFormat="1" applyFill="1" applyBorder="1"/>
    <xf numFmtId="3" fontId="0" fillId="4" borderId="6" xfId="0" applyNumberFormat="1" applyFill="1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3" fontId="2" fillId="3" borderId="8" xfId="0" applyNumberFormat="1" applyFont="1" applyFill="1" applyBorder="1"/>
    <xf numFmtId="3" fontId="2" fillId="3" borderId="8" xfId="0" applyNumberFormat="1" applyFont="1" applyFill="1" applyBorder="1" applyAlignment="1"/>
    <xf numFmtId="3" fontId="2" fillId="3" borderId="9" xfId="0" applyNumberFormat="1" applyFont="1" applyFill="1" applyBorder="1"/>
    <xf numFmtId="0" fontId="2" fillId="2" borderId="10" xfId="0" applyFont="1" applyFill="1" applyBorder="1"/>
    <xf numFmtId="0" fontId="1" fillId="2" borderId="11" xfId="0" applyFont="1" applyFill="1" applyBorder="1"/>
    <xf numFmtId="0" fontId="2" fillId="2" borderId="11" xfId="0" applyFont="1" applyFill="1" applyBorder="1"/>
    <xf numFmtId="0" fontId="0" fillId="2" borderId="11" xfId="0" applyFill="1" applyBorder="1"/>
    <xf numFmtId="0" fontId="2" fillId="2" borderId="12" xfId="0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Alignment="1">
      <alignment horizontal="center"/>
    </xf>
    <xf numFmtId="0" fontId="5" fillId="0" borderId="0" xfId="0" applyFont="1" applyAlignment="1">
      <alignment vertical="top"/>
    </xf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0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top"/>
    </xf>
    <xf numFmtId="0" fontId="5" fillId="3" borderId="1" xfId="0" applyFont="1" applyFill="1" applyBorder="1" applyAlignment="1">
      <alignment vertical="top"/>
    </xf>
    <xf numFmtId="0" fontId="4" fillId="3" borderId="13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3" borderId="14" xfId="0" applyFont="1" applyFill="1" applyBorder="1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tabSelected="1" workbookViewId="0">
      <selection activeCell="B34" sqref="B34"/>
    </sheetView>
  </sheetViews>
  <sheetFormatPr defaultRowHeight="14.4" x14ac:dyDescent="0.3"/>
  <cols>
    <col min="1" max="3" width="26.21875" customWidth="1"/>
  </cols>
  <sheetData>
    <row r="1" spans="1:3" ht="15.6" x14ac:dyDescent="0.3">
      <c r="A1" s="46" t="s">
        <v>73</v>
      </c>
      <c r="B1" s="46"/>
      <c r="C1" s="46"/>
    </row>
    <row r="2" spans="1:3" ht="15.6" x14ac:dyDescent="0.3">
      <c r="A2" s="45" t="s">
        <v>74</v>
      </c>
      <c r="B2" s="47"/>
      <c r="C2" s="47"/>
    </row>
    <row r="3" spans="1:3" ht="15.6" x14ac:dyDescent="0.3">
      <c r="A3" s="45" t="s">
        <v>75</v>
      </c>
      <c r="B3" s="47"/>
      <c r="C3" s="47"/>
    </row>
    <row r="4" spans="1:3" ht="15.6" x14ac:dyDescent="0.3">
      <c r="A4" s="45" t="s">
        <v>76</v>
      </c>
      <c r="B4" s="47"/>
      <c r="C4" s="47"/>
    </row>
    <row r="5" spans="1:3" ht="15.6" x14ac:dyDescent="0.3">
      <c r="A5" s="45" t="s">
        <v>77</v>
      </c>
      <c r="B5" s="47"/>
      <c r="C5" s="47"/>
    </row>
    <row r="6" spans="1:3" ht="15.6" x14ac:dyDescent="0.3">
      <c r="A6" s="45" t="s">
        <v>78</v>
      </c>
      <c r="B6" s="47"/>
      <c r="C6" s="47"/>
    </row>
    <row r="7" spans="1:3" ht="15.6" x14ac:dyDescent="0.3">
      <c r="A7" s="36"/>
      <c r="B7" s="43"/>
      <c r="C7" s="43"/>
    </row>
    <row r="8" spans="1:3" ht="15.6" x14ac:dyDescent="0.3">
      <c r="A8" s="39"/>
      <c r="B8" s="37"/>
      <c r="C8" s="39"/>
    </row>
    <row r="9" spans="1:3" ht="15.6" x14ac:dyDescent="0.3">
      <c r="A9" s="39" t="s">
        <v>86</v>
      </c>
      <c r="B9" s="39"/>
      <c r="C9" s="39" t="s">
        <v>79</v>
      </c>
    </row>
    <row r="10" spans="1:3" ht="15.6" x14ac:dyDescent="0.3">
      <c r="A10" s="39" t="s">
        <v>87</v>
      </c>
      <c r="B10" s="39"/>
      <c r="C10" s="48" t="s">
        <v>80</v>
      </c>
    </row>
    <row r="11" spans="1:3" ht="15.6" x14ac:dyDescent="0.3">
      <c r="A11" s="39" t="s">
        <v>81</v>
      </c>
      <c r="B11" s="39"/>
      <c r="C11" s="39" t="s">
        <v>79</v>
      </c>
    </row>
    <row r="12" spans="1:3" ht="15.6" x14ac:dyDescent="0.3">
      <c r="A12" s="39" t="s">
        <v>79</v>
      </c>
      <c r="B12" s="39"/>
      <c r="C12" s="39" t="s">
        <v>79</v>
      </c>
    </row>
    <row r="13" spans="1:3" ht="15.6" x14ac:dyDescent="0.3">
      <c r="A13" s="39" t="s">
        <v>79</v>
      </c>
      <c r="B13" s="39"/>
      <c r="C13" s="39"/>
    </row>
    <row r="14" spans="1:3" ht="22.8" x14ac:dyDescent="0.3">
      <c r="A14" s="44" t="s">
        <v>82</v>
      </c>
      <c r="B14" s="44"/>
      <c r="C14" s="44"/>
    </row>
    <row r="15" spans="1:3" ht="15.6" x14ac:dyDescent="0.3">
      <c r="A15" s="37"/>
      <c r="B15" s="37"/>
      <c r="C15" s="39" t="s">
        <v>79</v>
      </c>
    </row>
    <row r="16" spans="1:3" ht="15.6" x14ac:dyDescent="0.3">
      <c r="A16" s="37"/>
      <c r="B16" s="37"/>
      <c r="C16" s="39"/>
    </row>
    <row r="17" spans="1:3" ht="15.6" x14ac:dyDescent="0.3">
      <c r="A17" s="37"/>
      <c r="B17" s="37"/>
      <c r="C17" s="39"/>
    </row>
    <row r="18" spans="1:3" ht="15.6" x14ac:dyDescent="0.3">
      <c r="A18" s="37"/>
      <c r="B18" s="37"/>
      <c r="C18" s="39"/>
    </row>
    <row r="19" spans="1:3" ht="15.6" x14ac:dyDescent="0.3">
      <c r="A19" s="37"/>
      <c r="B19" s="37"/>
      <c r="C19" s="39"/>
    </row>
    <row r="20" spans="1:3" ht="15.6" x14ac:dyDescent="0.3">
      <c r="A20" s="39" t="s">
        <v>83</v>
      </c>
      <c r="B20" s="39"/>
      <c r="C20" s="39"/>
    </row>
    <row r="21" spans="1:3" ht="15.6" x14ac:dyDescent="0.3">
      <c r="A21" s="39" t="s">
        <v>84</v>
      </c>
      <c r="B21" s="39"/>
      <c r="C21" s="39"/>
    </row>
    <row r="22" spans="1:3" ht="15.6" x14ac:dyDescent="0.3">
      <c r="A22" s="38" t="s">
        <v>88</v>
      </c>
      <c r="B22" s="39"/>
      <c r="C22" s="37"/>
    </row>
    <row r="23" spans="1:3" ht="15.6" x14ac:dyDescent="0.3">
      <c r="A23" s="39" t="s">
        <v>89</v>
      </c>
      <c r="B23" s="39"/>
      <c r="C23" s="40"/>
    </row>
    <row r="24" spans="1:3" ht="15.6" x14ac:dyDescent="0.3">
      <c r="A24" s="39"/>
      <c r="B24" s="39"/>
      <c r="C24" s="39"/>
    </row>
    <row r="25" spans="1:3" ht="15.6" x14ac:dyDescent="0.3">
      <c r="A25" s="39"/>
      <c r="B25" s="39"/>
      <c r="C25" s="39"/>
    </row>
    <row r="26" spans="1:3" ht="15.6" x14ac:dyDescent="0.3">
      <c r="A26" s="39"/>
      <c r="B26" s="39"/>
      <c r="C26" s="39"/>
    </row>
    <row r="27" spans="1:3" ht="15.6" x14ac:dyDescent="0.3">
      <c r="A27" s="39"/>
      <c r="B27" s="39"/>
      <c r="C27" s="39"/>
    </row>
    <row r="28" spans="1:3" ht="15.6" x14ac:dyDescent="0.3">
      <c r="A28" s="39"/>
      <c r="B28" s="41"/>
      <c r="C28" s="39"/>
    </row>
    <row r="29" spans="1:3" ht="15.6" x14ac:dyDescent="0.3">
      <c r="A29" s="39"/>
      <c r="B29" s="39"/>
      <c r="C29" s="39"/>
    </row>
    <row r="30" spans="1:3" ht="15.6" x14ac:dyDescent="0.3">
      <c r="A30" s="39"/>
      <c r="B30" s="41"/>
      <c r="C30" s="39"/>
    </row>
    <row r="31" spans="1:3" ht="15.6" x14ac:dyDescent="0.3">
      <c r="A31" s="39"/>
      <c r="B31" s="39"/>
      <c r="C31" s="39"/>
    </row>
    <row r="32" spans="1:3" ht="15.6" x14ac:dyDescent="0.3">
      <c r="A32" s="39"/>
      <c r="B32" s="41"/>
      <c r="C32" s="39"/>
    </row>
    <row r="33" spans="1:3" ht="15.6" x14ac:dyDescent="0.3">
      <c r="A33" s="39"/>
      <c r="B33" s="39"/>
      <c r="C33" s="39"/>
    </row>
    <row r="34" spans="1:3" ht="15.6" x14ac:dyDescent="0.3">
      <c r="A34" s="39"/>
      <c r="B34" s="39"/>
      <c r="C34" s="39"/>
    </row>
    <row r="35" spans="1:3" ht="15.6" x14ac:dyDescent="0.3">
      <c r="A35" s="39"/>
      <c r="B35" s="39"/>
      <c r="C35" s="39"/>
    </row>
    <row r="36" spans="1:3" ht="15.6" x14ac:dyDescent="0.3">
      <c r="A36" s="39"/>
      <c r="B36" s="39"/>
      <c r="C36" s="39"/>
    </row>
    <row r="37" spans="1:3" ht="15.6" x14ac:dyDescent="0.3">
      <c r="A37" s="39"/>
      <c r="B37" s="39"/>
      <c r="C37" s="39"/>
    </row>
    <row r="38" spans="1:3" ht="15.6" x14ac:dyDescent="0.3">
      <c r="A38" s="39"/>
      <c r="B38" s="39"/>
      <c r="C38" s="49" t="s">
        <v>85</v>
      </c>
    </row>
    <row r="39" spans="1:3" ht="15.6" x14ac:dyDescent="0.3">
      <c r="A39" s="39"/>
      <c r="B39" s="39"/>
      <c r="C39" s="39"/>
    </row>
    <row r="40" spans="1:3" ht="15.6" x14ac:dyDescent="0.3">
      <c r="A40" s="42" t="s">
        <v>90</v>
      </c>
      <c r="B40" s="39"/>
      <c r="C40" s="39"/>
    </row>
  </sheetData>
  <mergeCells count="8">
    <mergeCell ref="A7:C7"/>
    <mergeCell ref="A14:C14"/>
    <mergeCell ref="B2:C2"/>
    <mergeCell ref="B3:C3"/>
    <mergeCell ref="B4:C4"/>
    <mergeCell ref="B5:C5"/>
    <mergeCell ref="B6:C6"/>
    <mergeCell ref="A1:C1"/>
  </mergeCells>
  <pageMargins left="1.02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workbookViewId="0">
      <selection activeCell="E41" sqref="E41"/>
    </sheetView>
  </sheetViews>
  <sheetFormatPr defaultRowHeight="14.4" x14ac:dyDescent="0.3"/>
  <cols>
    <col min="1" max="1" width="26.6640625" customWidth="1"/>
    <col min="2" max="2" width="32.33203125" bestFit="1" customWidth="1"/>
    <col min="3" max="3" width="8.77734375" bestFit="1" customWidth="1"/>
  </cols>
  <sheetData>
    <row r="1" spans="1:11" ht="29.4" thickBot="1" x14ac:dyDescent="0.35">
      <c r="A1" s="31" t="s">
        <v>66</v>
      </c>
      <c r="B1" s="32" t="s">
        <v>67</v>
      </c>
      <c r="C1" s="32" t="s">
        <v>70</v>
      </c>
      <c r="D1" s="32" t="s">
        <v>68</v>
      </c>
      <c r="E1" s="32" t="s">
        <v>69</v>
      </c>
      <c r="F1" s="32" t="s">
        <v>58</v>
      </c>
      <c r="G1" s="32" t="s">
        <v>59</v>
      </c>
      <c r="H1" s="32" t="s">
        <v>62</v>
      </c>
      <c r="I1" s="32" t="s">
        <v>63</v>
      </c>
      <c r="J1" s="32" t="s">
        <v>60</v>
      </c>
      <c r="K1" s="33" t="s">
        <v>61</v>
      </c>
    </row>
    <row r="2" spans="1:11" ht="14.4" customHeight="1" x14ac:dyDescent="0.35">
      <c r="A2" s="26" t="s">
        <v>13</v>
      </c>
      <c r="B2" s="27"/>
      <c r="C2" s="28"/>
      <c r="D2" s="29"/>
      <c r="E2" s="29"/>
      <c r="F2" s="28"/>
      <c r="G2" s="28"/>
      <c r="H2" s="28"/>
      <c r="I2" s="28"/>
      <c r="J2" s="28"/>
      <c r="K2" s="30"/>
    </row>
    <row r="3" spans="1:11" ht="14.4" customHeight="1" x14ac:dyDescent="0.3">
      <c r="A3" s="12" t="s">
        <v>7</v>
      </c>
      <c r="B3" s="5" t="s">
        <v>8</v>
      </c>
      <c r="C3" s="5" t="s">
        <v>6</v>
      </c>
      <c r="D3" s="5">
        <v>1</v>
      </c>
      <c r="E3" s="5" t="s">
        <v>29</v>
      </c>
      <c r="F3" s="6"/>
      <c r="G3" s="7">
        <f>D3*F3</f>
        <v>0</v>
      </c>
      <c r="H3" s="7">
        <v>27</v>
      </c>
      <c r="I3" s="7">
        <f>F3*H3/100</f>
        <v>0</v>
      </c>
      <c r="J3" s="7">
        <f>F3+I3</f>
        <v>0</v>
      </c>
      <c r="K3" s="13">
        <f>D3*J3</f>
        <v>0</v>
      </c>
    </row>
    <row r="4" spans="1:11" x14ac:dyDescent="0.3">
      <c r="A4" s="12" t="s">
        <v>7</v>
      </c>
      <c r="B4" s="5" t="s">
        <v>8</v>
      </c>
      <c r="C4" s="5" t="s">
        <v>0</v>
      </c>
      <c r="D4" s="5">
        <v>1</v>
      </c>
      <c r="E4" s="5" t="s">
        <v>29</v>
      </c>
      <c r="F4" s="6"/>
      <c r="G4" s="7">
        <f>D4*F4</f>
        <v>0</v>
      </c>
      <c r="H4" s="7">
        <v>27</v>
      </c>
      <c r="I4" s="7">
        <f t="shared" ref="I4:I13" si="0">F4*H4/100</f>
        <v>0</v>
      </c>
      <c r="J4" s="7">
        <f t="shared" ref="J4:J13" si="1">F4+I4</f>
        <v>0</v>
      </c>
      <c r="K4" s="13">
        <f>J4*D4</f>
        <v>0</v>
      </c>
    </row>
    <row r="5" spans="1:11" x14ac:dyDescent="0.3">
      <c r="A5" s="12" t="s">
        <v>7</v>
      </c>
      <c r="B5" s="5" t="s">
        <v>8</v>
      </c>
      <c r="C5" s="5" t="s">
        <v>11</v>
      </c>
      <c r="D5" s="5">
        <v>1</v>
      </c>
      <c r="E5" s="5" t="s">
        <v>29</v>
      </c>
      <c r="F5" s="6"/>
      <c r="G5" s="7">
        <f>D5*F5</f>
        <v>0</v>
      </c>
      <c r="H5" s="7">
        <v>27</v>
      </c>
      <c r="I5" s="7">
        <f t="shared" si="0"/>
        <v>0</v>
      </c>
      <c r="J5" s="7">
        <f t="shared" si="1"/>
        <v>0</v>
      </c>
      <c r="K5" s="13">
        <f>J5*D5</f>
        <v>0</v>
      </c>
    </row>
    <row r="6" spans="1:11" x14ac:dyDescent="0.3">
      <c r="A6" s="12" t="s">
        <v>7</v>
      </c>
      <c r="B6" s="5" t="s">
        <v>8</v>
      </c>
      <c r="C6" s="5" t="s">
        <v>5</v>
      </c>
      <c r="D6" s="5">
        <v>1</v>
      </c>
      <c r="E6" s="5" t="s">
        <v>29</v>
      </c>
      <c r="F6" s="6"/>
      <c r="G6" s="7">
        <f>D6*F6</f>
        <v>0</v>
      </c>
      <c r="H6" s="7">
        <v>27</v>
      </c>
      <c r="I6" s="7">
        <f t="shared" si="0"/>
        <v>0</v>
      </c>
      <c r="J6" s="7">
        <f t="shared" si="1"/>
        <v>0</v>
      </c>
      <c r="K6" s="13">
        <f>J6*D6</f>
        <v>0</v>
      </c>
    </row>
    <row r="7" spans="1:11" x14ac:dyDescent="0.3">
      <c r="A7" s="12" t="s">
        <v>1</v>
      </c>
      <c r="B7" s="5" t="s">
        <v>18</v>
      </c>
      <c r="C7" s="5" t="s">
        <v>46</v>
      </c>
      <c r="D7" s="5">
        <v>1</v>
      </c>
      <c r="E7" s="5" t="s">
        <v>29</v>
      </c>
      <c r="F7" s="6"/>
      <c r="G7" s="7">
        <f>D7*F7</f>
        <v>0</v>
      </c>
      <c r="H7" s="7">
        <v>27</v>
      </c>
      <c r="I7" s="7">
        <f t="shared" si="0"/>
        <v>0</v>
      </c>
      <c r="J7" s="7">
        <f t="shared" si="1"/>
        <v>0</v>
      </c>
      <c r="K7" s="13">
        <f>J7*D7</f>
        <v>0</v>
      </c>
    </row>
    <row r="8" spans="1:11" x14ac:dyDescent="0.3">
      <c r="A8" s="12" t="s">
        <v>1</v>
      </c>
      <c r="B8" s="5" t="s">
        <v>18</v>
      </c>
      <c r="C8" s="5" t="s">
        <v>51</v>
      </c>
      <c r="D8" s="5">
        <v>3</v>
      </c>
      <c r="E8" s="5" t="s">
        <v>29</v>
      </c>
      <c r="F8" s="6"/>
      <c r="G8" s="7">
        <f>D8*F8</f>
        <v>0</v>
      </c>
      <c r="H8" s="7">
        <v>27</v>
      </c>
      <c r="I8" s="7">
        <f t="shared" si="0"/>
        <v>0</v>
      </c>
      <c r="J8" s="7">
        <f t="shared" si="1"/>
        <v>0</v>
      </c>
      <c r="K8" s="13">
        <f>J8*D8</f>
        <v>0</v>
      </c>
    </row>
    <row r="9" spans="1:11" x14ac:dyDescent="0.3">
      <c r="A9" s="12" t="s">
        <v>1</v>
      </c>
      <c r="B9" s="5" t="s">
        <v>18</v>
      </c>
      <c r="C9" s="5" t="s">
        <v>52</v>
      </c>
      <c r="D9" s="5">
        <v>4</v>
      </c>
      <c r="E9" s="5" t="s">
        <v>29</v>
      </c>
      <c r="F9" s="6"/>
      <c r="G9" s="7">
        <f>D9*F9</f>
        <v>0</v>
      </c>
      <c r="H9" s="7">
        <v>27</v>
      </c>
      <c r="I9" s="7">
        <f t="shared" si="0"/>
        <v>0</v>
      </c>
      <c r="J9" s="7">
        <f t="shared" si="1"/>
        <v>0</v>
      </c>
      <c r="K9" s="13">
        <f>J9*D9</f>
        <v>0</v>
      </c>
    </row>
    <row r="10" spans="1:11" x14ac:dyDescent="0.3">
      <c r="A10" s="12" t="s">
        <v>9</v>
      </c>
      <c r="B10" s="5" t="s">
        <v>10</v>
      </c>
      <c r="C10" s="5" t="s">
        <v>47</v>
      </c>
      <c r="D10" s="5">
        <v>2</v>
      </c>
      <c r="E10" s="5" t="s">
        <v>29</v>
      </c>
      <c r="F10" s="6"/>
      <c r="G10" s="7">
        <f>D10*F10</f>
        <v>0</v>
      </c>
      <c r="H10" s="7">
        <v>27</v>
      </c>
      <c r="I10" s="7">
        <f t="shared" si="0"/>
        <v>0</v>
      </c>
      <c r="J10" s="7">
        <f t="shared" si="1"/>
        <v>0</v>
      </c>
      <c r="K10" s="13">
        <f>J10*D10</f>
        <v>0</v>
      </c>
    </row>
    <row r="11" spans="1:11" x14ac:dyDescent="0.3">
      <c r="A11" s="12" t="s">
        <v>9</v>
      </c>
      <c r="B11" s="5" t="s">
        <v>10</v>
      </c>
      <c r="C11" s="5" t="s">
        <v>48</v>
      </c>
      <c r="D11" s="5">
        <v>6</v>
      </c>
      <c r="E11" s="5" t="s">
        <v>29</v>
      </c>
      <c r="F11" s="6"/>
      <c r="G11" s="7">
        <f>D11*F11</f>
        <v>0</v>
      </c>
      <c r="H11" s="7">
        <v>27</v>
      </c>
      <c r="I11" s="7">
        <f t="shared" si="0"/>
        <v>0</v>
      </c>
      <c r="J11" s="7">
        <f t="shared" si="1"/>
        <v>0</v>
      </c>
      <c r="K11" s="13">
        <f>J11*D11</f>
        <v>0</v>
      </c>
    </row>
    <row r="12" spans="1:11" x14ac:dyDescent="0.3">
      <c r="A12" s="12" t="s">
        <v>9</v>
      </c>
      <c r="B12" s="5" t="s">
        <v>10</v>
      </c>
      <c r="C12" s="5" t="s">
        <v>49</v>
      </c>
      <c r="D12" s="5">
        <v>1</v>
      </c>
      <c r="E12" s="5" t="s">
        <v>29</v>
      </c>
      <c r="F12" s="6"/>
      <c r="G12" s="7">
        <f>D12*F12</f>
        <v>0</v>
      </c>
      <c r="H12" s="7">
        <v>27</v>
      </c>
      <c r="I12" s="7">
        <f t="shared" si="0"/>
        <v>0</v>
      </c>
      <c r="J12" s="7">
        <f t="shared" si="1"/>
        <v>0</v>
      </c>
      <c r="K12" s="13">
        <f>J12*D12</f>
        <v>0</v>
      </c>
    </row>
    <row r="13" spans="1:11" x14ac:dyDescent="0.3">
      <c r="A13" s="12" t="s">
        <v>9</v>
      </c>
      <c r="B13" s="5" t="s">
        <v>10</v>
      </c>
      <c r="C13" s="5" t="s">
        <v>50</v>
      </c>
      <c r="D13" s="5">
        <v>5</v>
      </c>
      <c r="E13" s="5" t="s">
        <v>29</v>
      </c>
      <c r="F13" s="6"/>
      <c r="G13" s="7">
        <f>D13*F13</f>
        <v>0</v>
      </c>
      <c r="H13" s="7">
        <v>27</v>
      </c>
      <c r="I13" s="7">
        <f t="shared" si="0"/>
        <v>0</v>
      </c>
      <c r="J13" s="7">
        <f t="shared" si="1"/>
        <v>0</v>
      </c>
      <c r="K13" s="13">
        <f>J13*D13</f>
        <v>0</v>
      </c>
    </row>
    <row r="14" spans="1:11" x14ac:dyDescent="0.3">
      <c r="A14" s="11" t="s">
        <v>2</v>
      </c>
      <c r="B14" s="4"/>
      <c r="C14" s="4"/>
      <c r="D14" s="4"/>
      <c r="E14" s="4"/>
      <c r="F14" s="8"/>
      <c r="G14" s="8"/>
      <c r="H14" s="8"/>
      <c r="I14" s="8"/>
      <c r="J14" s="8"/>
      <c r="K14" s="14"/>
    </row>
    <row r="15" spans="1:11" x14ac:dyDescent="0.3">
      <c r="A15" s="12" t="s">
        <v>7</v>
      </c>
      <c r="B15" s="5" t="s">
        <v>8</v>
      </c>
      <c r="C15" s="5" t="s">
        <v>12</v>
      </c>
      <c r="D15" s="5">
        <v>1</v>
      </c>
      <c r="E15" s="5" t="s">
        <v>29</v>
      </c>
      <c r="F15" s="6"/>
      <c r="G15" s="7">
        <f>D15*F15</f>
        <v>0</v>
      </c>
      <c r="H15" s="7">
        <v>27</v>
      </c>
      <c r="I15" s="7">
        <f>F15*H15/100</f>
        <v>0</v>
      </c>
      <c r="J15" s="7">
        <f>F15+I15</f>
        <v>0</v>
      </c>
      <c r="K15" s="13">
        <f>J15*D15</f>
        <v>0</v>
      </c>
    </row>
    <row r="16" spans="1:11" x14ac:dyDescent="0.3">
      <c r="A16" s="12" t="s">
        <v>1</v>
      </c>
      <c r="B16" s="5" t="s">
        <v>18</v>
      </c>
      <c r="C16" s="5" t="s">
        <v>53</v>
      </c>
      <c r="D16" s="5">
        <v>1</v>
      </c>
      <c r="E16" s="5" t="s">
        <v>29</v>
      </c>
      <c r="F16" s="6"/>
      <c r="G16" s="7">
        <f>D16*F16</f>
        <v>0</v>
      </c>
      <c r="H16" s="7">
        <v>27</v>
      </c>
      <c r="I16" s="7">
        <f t="shared" ref="I16:I18" si="2">F16*H16/100</f>
        <v>0</v>
      </c>
      <c r="J16" s="7">
        <f t="shared" ref="J16:J18" si="3">F16+I16</f>
        <v>0</v>
      </c>
      <c r="K16" s="13">
        <f>J16*D16</f>
        <v>0</v>
      </c>
    </row>
    <row r="17" spans="1:11" x14ac:dyDescent="0.3">
      <c r="A17" s="12" t="s">
        <v>1</v>
      </c>
      <c r="B17" s="5" t="s">
        <v>18</v>
      </c>
      <c r="C17" s="5" t="s">
        <v>54</v>
      </c>
      <c r="D17" s="5">
        <v>1</v>
      </c>
      <c r="E17" s="5" t="s">
        <v>29</v>
      </c>
      <c r="F17" s="6"/>
      <c r="G17" s="7">
        <f>D17*F17</f>
        <v>0</v>
      </c>
      <c r="H17" s="7">
        <v>27</v>
      </c>
      <c r="I17" s="7">
        <f t="shared" si="2"/>
        <v>0</v>
      </c>
      <c r="J17" s="7">
        <f t="shared" si="3"/>
        <v>0</v>
      </c>
      <c r="K17" s="13">
        <f>J17*D17</f>
        <v>0</v>
      </c>
    </row>
    <row r="18" spans="1:11" x14ac:dyDescent="0.3">
      <c r="A18" s="12" t="s">
        <v>9</v>
      </c>
      <c r="B18" s="5" t="s">
        <v>14</v>
      </c>
      <c r="C18" s="5" t="s">
        <v>55</v>
      </c>
      <c r="D18" s="5">
        <v>2</v>
      </c>
      <c r="E18" s="5" t="s">
        <v>29</v>
      </c>
      <c r="F18" s="6"/>
      <c r="G18" s="7">
        <f>D18*F18</f>
        <v>0</v>
      </c>
      <c r="H18" s="7">
        <v>27</v>
      </c>
      <c r="I18" s="7">
        <f t="shared" si="2"/>
        <v>0</v>
      </c>
      <c r="J18" s="7">
        <f t="shared" si="3"/>
        <v>0</v>
      </c>
      <c r="K18" s="13">
        <f>J18*D18</f>
        <v>0</v>
      </c>
    </row>
    <row r="19" spans="1:11" x14ac:dyDescent="0.3">
      <c r="A19" s="11" t="s">
        <v>3</v>
      </c>
      <c r="B19" s="3"/>
      <c r="C19" s="4"/>
      <c r="D19" s="4"/>
      <c r="E19" s="4"/>
      <c r="F19" s="8"/>
      <c r="G19" s="8"/>
      <c r="H19" s="8"/>
      <c r="I19" s="8"/>
      <c r="J19" s="8"/>
      <c r="K19" s="14"/>
    </row>
    <row r="20" spans="1:11" x14ac:dyDescent="0.3">
      <c r="A20" s="12" t="s">
        <v>16</v>
      </c>
      <c r="B20" s="5" t="s">
        <v>15</v>
      </c>
      <c r="C20" s="5" t="s">
        <v>19</v>
      </c>
      <c r="D20" s="5">
        <v>3</v>
      </c>
      <c r="E20" s="5" t="s">
        <v>29</v>
      </c>
      <c r="F20" s="6"/>
      <c r="G20" s="7">
        <f>D20*F20</f>
        <v>0</v>
      </c>
      <c r="H20" s="7">
        <v>27</v>
      </c>
      <c r="I20" s="7">
        <f>F20*H20/100</f>
        <v>0</v>
      </c>
      <c r="J20" s="7">
        <f>F20+I20</f>
        <v>0</v>
      </c>
      <c r="K20" s="13">
        <f>J20*D20</f>
        <v>0</v>
      </c>
    </row>
    <row r="21" spans="1:11" x14ac:dyDescent="0.3">
      <c r="A21" s="12" t="s">
        <v>4</v>
      </c>
      <c r="B21" s="5" t="s">
        <v>17</v>
      </c>
      <c r="C21" s="5" t="s">
        <v>56</v>
      </c>
      <c r="D21" s="5">
        <v>3</v>
      </c>
      <c r="E21" s="5" t="s">
        <v>29</v>
      </c>
      <c r="F21" s="6"/>
      <c r="G21" s="7">
        <f>D21*F21</f>
        <v>0</v>
      </c>
      <c r="H21" s="7">
        <v>27</v>
      </c>
      <c r="I21" s="7">
        <f t="shared" ref="I21:I22" si="4">F21*H21/100</f>
        <v>0</v>
      </c>
      <c r="J21" s="7">
        <f t="shared" ref="J21:J22" si="5">F21+I21</f>
        <v>0</v>
      </c>
      <c r="K21" s="13">
        <f>J21*D21</f>
        <v>0</v>
      </c>
    </row>
    <row r="22" spans="1:11" x14ac:dyDescent="0.3">
      <c r="A22" s="12" t="s">
        <v>9</v>
      </c>
      <c r="B22" s="5" t="s">
        <v>14</v>
      </c>
      <c r="C22" s="5" t="s">
        <v>57</v>
      </c>
      <c r="D22" s="5">
        <v>6</v>
      </c>
      <c r="E22" s="5" t="s">
        <v>29</v>
      </c>
      <c r="F22" s="6"/>
      <c r="G22" s="7">
        <f>D22*F22</f>
        <v>0</v>
      </c>
      <c r="H22" s="7">
        <v>27</v>
      </c>
      <c r="I22" s="7">
        <f t="shared" si="4"/>
        <v>0</v>
      </c>
      <c r="J22" s="7">
        <f t="shared" si="5"/>
        <v>0</v>
      </c>
      <c r="K22" s="13">
        <f>J22*D22</f>
        <v>0</v>
      </c>
    </row>
    <row r="23" spans="1:11" x14ac:dyDescent="0.3">
      <c r="A23" s="11" t="s">
        <v>20</v>
      </c>
      <c r="B23" s="4"/>
      <c r="C23" s="3"/>
      <c r="D23" s="4"/>
      <c r="E23" s="4"/>
      <c r="F23" s="9"/>
      <c r="G23" s="9"/>
      <c r="H23" s="9"/>
      <c r="I23" s="9"/>
      <c r="J23" s="9"/>
      <c r="K23" s="15"/>
    </row>
    <row r="24" spans="1:11" x14ac:dyDescent="0.3">
      <c r="A24" s="12" t="s">
        <v>22</v>
      </c>
      <c r="B24" s="5" t="s">
        <v>23</v>
      </c>
      <c r="C24" s="5" t="s">
        <v>31</v>
      </c>
      <c r="D24" s="5">
        <v>1</v>
      </c>
      <c r="E24" s="5" t="s">
        <v>29</v>
      </c>
      <c r="F24" s="6"/>
      <c r="G24" s="7">
        <f>D24*F24</f>
        <v>0</v>
      </c>
      <c r="H24" s="7">
        <v>27</v>
      </c>
      <c r="I24" s="7">
        <f>F24*H24/100</f>
        <v>0</v>
      </c>
      <c r="J24" s="7">
        <f>F24+I24</f>
        <v>0</v>
      </c>
      <c r="K24" s="13">
        <f>J24*D24</f>
        <v>0</v>
      </c>
    </row>
    <row r="25" spans="1:11" x14ac:dyDescent="0.3">
      <c r="A25" s="12" t="s">
        <v>22</v>
      </c>
      <c r="B25" s="5" t="s">
        <v>23</v>
      </c>
      <c r="C25" s="5" t="s">
        <v>32</v>
      </c>
      <c r="D25" s="5">
        <v>2</v>
      </c>
      <c r="E25" s="5" t="s">
        <v>29</v>
      </c>
      <c r="F25" s="6"/>
      <c r="G25" s="7">
        <f>D25*F25</f>
        <v>0</v>
      </c>
      <c r="H25" s="7">
        <v>27</v>
      </c>
      <c r="I25" s="7">
        <f t="shared" ref="I25:I31" si="6">F25*H25/100</f>
        <v>0</v>
      </c>
      <c r="J25" s="7">
        <f t="shared" ref="J25:J31" si="7">F25+I25</f>
        <v>0</v>
      </c>
      <c r="K25" s="13">
        <f>J25*D25</f>
        <v>0</v>
      </c>
    </row>
    <row r="26" spans="1:11" x14ac:dyDescent="0.3">
      <c r="A26" s="12" t="s">
        <v>22</v>
      </c>
      <c r="B26" s="5" t="s">
        <v>23</v>
      </c>
      <c r="C26" s="5" t="s">
        <v>33</v>
      </c>
      <c r="D26" s="5">
        <v>3</v>
      </c>
      <c r="E26" s="5" t="s">
        <v>29</v>
      </c>
      <c r="F26" s="6"/>
      <c r="G26" s="7">
        <f>D26*F26</f>
        <v>0</v>
      </c>
      <c r="H26" s="7">
        <v>27</v>
      </c>
      <c r="I26" s="7">
        <f t="shared" si="6"/>
        <v>0</v>
      </c>
      <c r="J26" s="7">
        <f t="shared" si="7"/>
        <v>0</v>
      </c>
      <c r="K26" s="13">
        <f>J26*D26</f>
        <v>0</v>
      </c>
    </row>
    <row r="27" spans="1:11" x14ac:dyDescent="0.3">
      <c r="A27" s="12" t="s">
        <v>22</v>
      </c>
      <c r="B27" s="5" t="s">
        <v>23</v>
      </c>
      <c r="C27" s="5" t="s">
        <v>34</v>
      </c>
      <c r="D27" s="5">
        <v>1</v>
      </c>
      <c r="E27" s="5" t="s">
        <v>29</v>
      </c>
      <c r="F27" s="6"/>
      <c r="G27" s="7">
        <f>D27*F27</f>
        <v>0</v>
      </c>
      <c r="H27" s="7">
        <v>27</v>
      </c>
      <c r="I27" s="7">
        <f t="shared" si="6"/>
        <v>0</v>
      </c>
      <c r="J27" s="7">
        <f t="shared" si="7"/>
        <v>0</v>
      </c>
      <c r="K27" s="13">
        <f>J27*D27</f>
        <v>0</v>
      </c>
    </row>
    <row r="28" spans="1:11" x14ac:dyDescent="0.3">
      <c r="A28" s="12" t="s">
        <v>22</v>
      </c>
      <c r="B28" s="5" t="s">
        <v>23</v>
      </c>
      <c r="C28" s="5" t="s">
        <v>35</v>
      </c>
      <c r="D28" s="5">
        <v>1</v>
      </c>
      <c r="E28" s="5" t="s">
        <v>29</v>
      </c>
      <c r="F28" s="6"/>
      <c r="G28" s="7">
        <f>D28*F28</f>
        <v>0</v>
      </c>
      <c r="H28" s="7">
        <v>27</v>
      </c>
      <c r="I28" s="7">
        <f t="shared" si="6"/>
        <v>0</v>
      </c>
      <c r="J28" s="7">
        <f t="shared" si="7"/>
        <v>0</v>
      </c>
      <c r="K28" s="13">
        <f>J28*D28</f>
        <v>0</v>
      </c>
    </row>
    <row r="29" spans="1:11" x14ac:dyDescent="0.3">
      <c r="A29" s="12" t="s">
        <v>24</v>
      </c>
      <c r="B29" s="5" t="s">
        <v>23</v>
      </c>
      <c r="C29" s="5" t="s">
        <v>36</v>
      </c>
      <c r="D29" s="5">
        <v>2</v>
      </c>
      <c r="E29" s="5" t="s">
        <v>29</v>
      </c>
      <c r="F29" s="6"/>
      <c r="G29" s="7">
        <f>D29*F29</f>
        <v>0</v>
      </c>
      <c r="H29" s="7">
        <v>27</v>
      </c>
      <c r="I29" s="7">
        <f t="shared" si="6"/>
        <v>0</v>
      </c>
      <c r="J29" s="7">
        <f t="shared" si="7"/>
        <v>0</v>
      </c>
      <c r="K29" s="13">
        <f>J29*D29</f>
        <v>0</v>
      </c>
    </row>
    <row r="30" spans="1:11" x14ac:dyDescent="0.3">
      <c r="A30" s="12" t="s">
        <v>24</v>
      </c>
      <c r="B30" s="5" t="s">
        <v>23</v>
      </c>
      <c r="C30" s="5" t="s">
        <v>37</v>
      </c>
      <c r="D30" s="5">
        <v>3</v>
      </c>
      <c r="E30" s="5" t="s">
        <v>29</v>
      </c>
      <c r="F30" s="6"/>
      <c r="G30" s="7">
        <f>D30*F30</f>
        <v>0</v>
      </c>
      <c r="H30" s="7">
        <v>27</v>
      </c>
      <c r="I30" s="7">
        <f t="shared" si="6"/>
        <v>0</v>
      </c>
      <c r="J30" s="7">
        <f t="shared" si="7"/>
        <v>0</v>
      </c>
      <c r="K30" s="13">
        <f>J30*D30</f>
        <v>0</v>
      </c>
    </row>
    <row r="31" spans="1:11" x14ac:dyDescent="0.3">
      <c r="A31" s="12" t="s">
        <v>24</v>
      </c>
      <c r="B31" s="5" t="s">
        <v>23</v>
      </c>
      <c r="C31" s="5" t="s">
        <v>38</v>
      </c>
      <c r="D31" s="5">
        <v>4</v>
      </c>
      <c r="E31" s="5" t="s">
        <v>29</v>
      </c>
      <c r="F31" s="6"/>
      <c r="G31" s="7">
        <f>D31*F31</f>
        <v>0</v>
      </c>
      <c r="H31" s="7">
        <v>27</v>
      </c>
      <c r="I31" s="7">
        <f t="shared" si="6"/>
        <v>0</v>
      </c>
      <c r="J31" s="7">
        <f t="shared" si="7"/>
        <v>0</v>
      </c>
      <c r="K31" s="13">
        <f>J31*D31</f>
        <v>0</v>
      </c>
    </row>
    <row r="32" spans="1:11" x14ac:dyDescent="0.3">
      <c r="A32" s="11" t="s">
        <v>21</v>
      </c>
      <c r="B32" s="4"/>
      <c r="C32" s="3"/>
      <c r="D32" s="4"/>
      <c r="E32" s="4"/>
      <c r="F32" s="9"/>
      <c r="G32" s="9"/>
      <c r="H32" s="9"/>
      <c r="I32" s="9"/>
      <c r="J32" s="9"/>
      <c r="K32" s="15"/>
    </row>
    <row r="33" spans="1:11" x14ac:dyDescent="0.3">
      <c r="A33" s="12" t="s">
        <v>30</v>
      </c>
      <c r="B33" s="5" t="s">
        <v>25</v>
      </c>
      <c r="C33" s="10">
        <v>40</v>
      </c>
      <c r="D33" s="5">
        <v>3</v>
      </c>
      <c r="E33" s="5" t="s">
        <v>29</v>
      </c>
      <c r="F33" s="6"/>
      <c r="G33" s="7">
        <f>D33*F33</f>
        <v>0</v>
      </c>
      <c r="H33" s="7">
        <v>27</v>
      </c>
      <c r="I33" s="7">
        <f>F33*H33/100</f>
        <v>0</v>
      </c>
      <c r="J33" s="7">
        <f>F33+I33</f>
        <v>0</v>
      </c>
      <c r="K33" s="13">
        <f>J33*D33</f>
        <v>0</v>
      </c>
    </row>
    <row r="34" spans="1:11" x14ac:dyDescent="0.3">
      <c r="A34" s="12" t="s">
        <v>30</v>
      </c>
      <c r="B34" s="5" t="s">
        <v>26</v>
      </c>
      <c r="C34" s="10">
        <v>60</v>
      </c>
      <c r="D34" s="5">
        <v>8</v>
      </c>
      <c r="E34" s="5" t="s">
        <v>29</v>
      </c>
      <c r="F34" s="6"/>
      <c r="G34" s="7">
        <f>D34*F34</f>
        <v>0</v>
      </c>
      <c r="H34" s="7">
        <v>27</v>
      </c>
      <c r="I34" s="7">
        <f t="shared" ref="I34:I36" si="8">F34*H34/100</f>
        <v>0</v>
      </c>
      <c r="J34" s="7">
        <f t="shared" ref="J34:J36" si="9">F34+I34</f>
        <v>0</v>
      </c>
      <c r="K34" s="13">
        <f>J34*D34</f>
        <v>0</v>
      </c>
    </row>
    <row r="35" spans="1:11" x14ac:dyDescent="0.3">
      <c r="A35" s="12" t="s">
        <v>30</v>
      </c>
      <c r="B35" s="5" t="s">
        <v>27</v>
      </c>
      <c r="C35" s="10">
        <v>80</v>
      </c>
      <c r="D35" s="5">
        <v>12</v>
      </c>
      <c r="E35" s="5" t="s">
        <v>29</v>
      </c>
      <c r="F35" s="6"/>
      <c r="G35" s="7">
        <f>D35*F35</f>
        <v>0</v>
      </c>
      <c r="H35" s="7">
        <v>27</v>
      </c>
      <c r="I35" s="7">
        <f t="shared" si="8"/>
        <v>0</v>
      </c>
      <c r="J35" s="7">
        <f t="shared" si="9"/>
        <v>0</v>
      </c>
      <c r="K35" s="13">
        <f>J35*D35</f>
        <v>0</v>
      </c>
    </row>
    <row r="36" spans="1:11" x14ac:dyDescent="0.3">
      <c r="A36" s="12" t="s">
        <v>30</v>
      </c>
      <c r="B36" s="5" t="s">
        <v>28</v>
      </c>
      <c r="C36" s="10">
        <v>100</v>
      </c>
      <c r="D36" s="5">
        <v>3</v>
      </c>
      <c r="E36" s="5" t="s">
        <v>29</v>
      </c>
      <c r="F36" s="6"/>
      <c r="G36" s="7">
        <f>D36*F36</f>
        <v>0</v>
      </c>
      <c r="H36" s="7">
        <v>27</v>
      </c>
      <c r="I36" s="7">
        <f t="shared" si="8"/>
        <v>0</v>
      </c>
      <c r="J36" s="7">
        <f t="shared" si="9"/>
        <v>0</v>
      </c>
      <c r="K36" s="13">
        <f>J36*D36</f>
        <v>0</v>
      </c>
    </row>
    <row r="37" spans="1:11" x14ac:dyDescent="0.3">
      <c r="A37" s="11" t="s">
        <v>39</v>
      </c>
      <c r="B37" s="4"/>
      <c r="C37" s="4"/>
      <c r="D37" s="4"/>
      <c r="E37" s="4"/>
      <c r="F37" s="8"/>
      <c r="G37" s="8"/>
      <c r="H37" s="8"/>
      <c r="I37" s="8"/>
      <c r="J37" s="8"/>
      <c r="K37" s="14"/>
    </row>
    <row r="38" spans="1:11" x14ac:dyDescent="0.3">
      <c r="A38" s="12" t="s">
        <v>41</v>
      </c>
      <c r="B38" s="5" t="s">
        <v>43</v>
      </c>
      <c r="C38" s="5"/>
      <c r="D38" s="5">
        <v>16</v>
      </c>
      <c r="E38" s="5" t="s">
        <v>29</v>
      </c>
      <c r="F38" s="6"/>
      <c r="G38" s="7">
        <f>D38*F38</f>
        <v>0</v>
      </c>
      <c r="H38" s="7">
        <v>27</v>
      </c>
      <c r="I38" s="7">
        <f>F38*H38/100</f>
        <v>0</v>
      </c>
      <c r="J38" s="7">
        <f>F38+I38</f>
        <v>0</v>
      </c>
      <c r="K38" s="13">
        <f>J38*D38</f>
        <v>0</v>
      </c>
    </row>
    <row r="39" spans="1:11" x14ac:dyDescent="0.3">
      <c r="A39" s="12" t="s">
        <v>42</v>
      </c>
      <c r="B39" s="5" t="s">
        <v>44</v>
      </c>
      <c r="C39" s="5"/>
      <c r="D39" s="5">
        <v>36</v>
      </c>
      <c r="E39" s="5" t="s">
        <v>29</v>
      </c>
      <c r="F39" s="6"/>
      <c r="G39" s="7">
        <f>D39*F39</f>
        <v>0</v>
      </c>
      <c r="H39" s="7">
        <v>27</v>
      </c>
      <c r="I39" s="7">
        <f>F39*H39/100</f>
        <v>0</v>
      </c>
      <c r="J39" s="7">
        <f>F39+I39</f>
        <v>0</v>
      </c>
      <c r="K39" s="13">
        <f>J39*D39</f>
        <v>0</v>
      </c>
    </row>
    <row r="40" spans="1:11" x14ac:dyDescent="0.3">
      <c r="A40" s="11" t="s">
        <v>40</v>
      </c>
      <c r="B40" s="4"/>
      <c r="C40" s="4"/>
      <c r="D40" s="4"/>
      <c r="E40" s="4"/>
      <c r="F40" s="8"/>
      <c r="G40" s="8"/>
      <c r="H40" s="8"/>
      <c r="I40" s="8"/>
      <c r="J40" s="8"/>
      <c r="K40" s="14"/>
    </row>
    <row r="41" spans="1:11" ht="15" thickBot="1" x14ac:dyDescent="0.35">
      <c r="A41" s="16" t="s">
        <v>64</v>
      </c>
      <c r="B41" s="17" t="s">
        <v>45</v>
      </c>
      <c r="C41" s="17"/>
      <c r="D41" s="17">
        <v>1</v>
      </c>
      <c r="E41" s="17" t="s">
        <v>29</v>
      </c>
      <c r="F41" s="18"/>
      <c r="G41" s="19">
        <f>D41*F41</f>
        <v>0</v>
      </c>
      <c r="H41" s="19">
        <v>27</v>
      </c>
      <c r="I41" s="19">
        <f>F41*H41/100</f>
        <v>0</v>
      </c>
      <c r="J41" s="19">
        <f>F41+I41</f>
        <v>0</v>
      </c>
      <c r="K41" s="20">
        <f>J41*D41</f>
        <v>0</v>
      </c>
    </row>
    <row r="42" spans="1:11" ht="15" thickBot="1" x14ac:dyDescent="0.35">
      <c r="A42" s="21" t="s">
        <v>65</v>
      </c>
      <c r="B42" s="22"/>
      <c r="C42" s="22"/>
      <c r="D42" s="22"/>
      <c r="E42" s="22"/>
      <c r="F42" s="22"/>
      <c r="G42" s="23">
        <f>SUM(G41,G38:G39,G33:G36,G24:G31,G20:G22,G15:G18,G3:G13)</f>
        <v>0</v>
      </c>
      <c r="H42" s="24"/>
      <c r="I42" s="23">
        <f>SUM(I41,I38:I39,I33:I36,I24:I31,I20:I22,I15:I18,I3:I13)</f>
        <v>0</v>
      </c>
      <c r="J42" s="23"/>
      <c r="K42" s="25">
        <f>SUM(K41,K38:K39,K33:K36,K24:K31,K20:K22,K15:K18,K3:K13)</f>
        <v>0</v>
      </c>
    </row>
    <row r="44" spans="1:11" x14ac:dyDescent="0.3">
      <c r="A44" s="2" t="s">
        <v>71</v>
      </c>
    </row>
    <row r="45" spans="1:11" x14ac:dyDescent="0.3">
      <c r="A45" s="1"/>
      <c r="B45" s="1"/>
      <c r="C45" s="1"/>
      <c r="F45" s="1"/>
      <c r="G45" s="1"/>
      <c r="H45" s="34"/>
      <c r="I45" s="34"/>
      <c r="J45" s="34"/>
      <c r="K45" s="34"/>
    </row>
    <row r="46" spans="1:11" x14ac:dyDescent="0.3">
      <c r="A46" s="1"/>
      <c r="B46" s="1"/>
      <c r="C46" s="1"/>
      <c r="H46" s="35" t="s">
        <v>72</v>
      </c>
      <c r="I46" s="35"/>
      <c r="J46" s="35"/>
      <c r="K46" s="35"/>
    </row>
    <row r="47" spans="1:11" x14ac:dyDescent="0.3">
      <c r="A47" s="1"/>
      <c r="B47" s="1"/>
      <c r="C47" s="1"/>
    </row>
    <row r="48" spans="1:11" x14ac:dyDescent="0.3">
      <c r="A48" s="1"/>
      <c r="B48" s="1"/>
      <c r="C48" s="1"/>
    </row>
    <row r="49" spans="1:3" x14ac:dyDescent="0.3">
      <c r="A49" s="1"/>
      <c r="B49" s="1"/>
      <c r="C49" s="1"/>
    </row>
    <row r="50" spans="1:3" x14ac:dyDescent="0.3">
      <c r="A50" s="1"/>
      <c r="B50" s="1"/>
      <c r="C50" s="1"/>
    </row>
    <row r="53" spans="1:3" x14ac:dyDescent="0.3">
      <c r="A53" s="1"/>
      <c r="B53" s="1"/>
      <c r="C53" s="1"/>
    </row>
  </sheetData>
  <mergeCells count="2">
    <mergeCell ref="A42:F42"/>
    <mergeCell ref="H46:K46"/>
  </mergeCells>
  <phoneticPr fontId="3" type="noConversion"/>
  <pageMargins left="0.39370078740157483" right="0.23622047244094491" top="0.31496062992125984" bottom="0" header="0.15748031496062992" footer="3.937007874015748E-2"/>
  <pageSetup paperSize="9" scale="83" orientation="landscape" r:id="rId1"/>
  <headerFooter>
    <oddHeader>&amp;RBezenye bölcsőde függöny árajánlat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Árajánlat fedlap</vt:lpstr>
      <vt:lpstr>Költségvetés</vt:lpstr>
      <vt:lpstr>Munka3</vt:lpstr>
      <vt:lpstr>Költségvetés!Nyomtatási_cím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Melinda Vénusz</cp:lastModifiedBy>
  <cp:lastPrinted>2024-05-18T12:08:47Z</cp:lastPrinted>
  <dcterms:created xsi:type="dcterms:W3CDTF">2024-05-06T11:29:37Z</dcterms:created>
  <dcterms:modified xsi:type="dcterms:W3CDTF">2024-05-18T12:10:14Z</dcterms:modified>
</cp:coreProperties>
</file>